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600" windowHeight="9345" activeTab="1"/>
  </bookViews>
  <sheets>
    <sheet name="Sheet1" sheetId="1" r:id="rId1"/>
    <sheet name="2020分解表" sheetId="2" r:id="rId2"/>
  </sheets>
  <definedNames>
    <definedName name="_xlnm.Print_Titles" localSheetId="1">'2020分解表'!$2:$3</definedName>
  </definedNames>
  <calcPr fullCalcOnLoad="1"/>
</workbook>
</file>

<file path=xl/sharedStrings.xml><?xml version="1.0" encoding="utf-8"?>
<sst xmlns="http://schemas.openxmlformats.org/spreadsheetml/2006/main" count="58" uniqueCount="42">
  <si>
    <t>—</t>
  </si>
  <si>
    <r>
      <rPr>
        <b/>
        <sz val="10"/>
        <rFont val="宋体"/>
        <family val="0"/>
      </rPr>
      <t>序号</t>
    </r>
  </si>
  <si>
    <r>
      <rPr>
        <b/>
        <sz val="10"/>
        <rFont val="宋体"/>
        <family val="0"/>
      </rP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</si>
  <si>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r>
      <rPr>
        <b/>
        <sz val="10"/>
        <color indexed="8"/>
        <rFont val="宋体"/>
        <family val="0"/>
      </rPr>
      <t>工作
期限</t>
    </r>
  </si>
  <si>
    <r>
      <rPr>
        <b/>
        <sz val="10"/>
        <rFont val="宋体"/>
        <family val="0"/>
      </rPr>
      <t>牵头
部门</t>
    </r>
  </si>
  <si>
    <r>
      <rPr>
        <b/>
        <sz val="10"/>
        <rFont val="宋体"/>
        <family val="0"/>
      </rPr>
      <t>职能
处室</t>
    </r>
  </si>
  <si>
    <r>
      <rPr>
        <b/>
        <sz val="10"/>
        <rFont val="宋体"/>
        <family val="0"/>
      </rPr>
      <t>备</t>
    </r>
    <r>
      <rPr>
        <b/>
        <sz val="10"/>
        <rFont val="Times New Roman"/>
        <family val="1"/>
      </rPr>
      <t xml:space="preserve"> </t>
    </r>
    <r>
      <rPr>
        <b/>
        <sz val="10"/>
        <rFont val="宋体"/>
        <family val="0"/>
      </rPr>
      <t>注</t>
    </r>
  </si>
  <si>
    <r>
      <t>12</t>
    </r>
    <r>
      <rPr>
        <sz val="8"/>
        <color indexed="8"/>
        <rFont val="宋体"/>
        <family val="0"/>
      </rPr>
      <t>月底</t>
    </r>
  </si>
  <si>
    <r>
      <rPr>
        <sz val="8"/>
        <rFont val="宋体"/>
        <family val="0"/>
      </rPr>
      <t>建设与养护管理处</t>
    </r>
  </si>
  <si>
    <r>
      <rPr>
        <sz val="8"/>
        <rFont val="宋体"/>
        <family val="0"/>
      </rPr>
      <t>港航管理处</t>
    </r>
  </si>
  <si>
    <r>
      <rPr>
        <sz val="10"/>
        <rFont val="宋体"/>
        <family val="0"/>
      </rPr>
      <t>内河航道例行维护工作</t>
    </r>
  </si>
  <si>
    <r>
      <rPr>
        <sz val="8"/>
        <rFont val="宋体"/>
        <family val="0"/>
      </rPr>
      <t>吉林分局</t>
    </r>
  </si>
  <si>
    <r>
      <rPr>
        <sz val="8"/>
        <rFont val="宋体"/>
        <family val="0"/>
      </rPr>
      <t>港航管理处设备管理处</t>
    </r>
  </si>
  <si>
    <r>
      <rPr>
        <sz val="10"/>
        <rFont val="宋体"/>
        <family val="0"/>
      </rPr>
      <t>松花江助航标志采购项目</t>
    </r>
  </si>
  <si>
    <r>
      <rPr>
        <sz val="8"/>
        <rFont val="宋体"/>
        <family val="0"/>
      </rPr>
      <t>港航管理处</t>
    </r>
  </si>
  <si>
    <r>
      <t>10</t>
    </r>
    <r>
      <rPr>
        <sz val="8"/>
        <color indexed="8"/>
        <rFont val="宋体"/>
        <family val="0"/>
      </rPr>
      <t>月底</t>
    </r>
  </si>
  <si>
    <r>
      <rPr>
        <sz val="10"/>
        <rFont val="宋体"/>
        <family val="0"/>
      </rPr>
      <t>松花湖助航标志维护工程</t>
    </r>
  </si>
  <si>
    <r>
      <rPr>
        <sz val="10"/>
        <rFont val="宋体"/>
        <family val="0"/>
      </rPr>
      <t>松花江花园口至丰满大坝段航道参考图集制作项目</t>
    </r>
  </si>
  <si>
    <r>
      <rPr>
        <sz val="8"/>
        <rFont val="宋体"/>
        <family val="0"/>
      </rPr>
      <t>吉林分局</t>
    </r>
  </si>
  <si>
    <r>
      <rPr>
        <sz val="8"/>
        <rFont val="宋体"/>
        <family val="0"/>
      </rPr>
      <t>建设与养护管理处</t>
    </r>
  </si>
  <si>
    <r>
      <rPr>
        <sz val="10"/>
        <rFont val="宋体"/>
        <family val="0"/>
      </rPr>
      <t>松花江丰满大坝至三岔河口段航道图集制作项目</t>
    </r>
  </si>
  <si>
    <r>
      <rPr>
        <sz val="10"/>
        <rFont val="宋体"/>
        <family val="0"/>
      </rPr>
      <t>松花江</t>
    </r>
    <r>
      <rPr>
        <sz val="10"/>
        <rFont val="Times New Roman"/>
        <family val="1"/>
      </rPr>
      <t>45</t>
    </r>
    <r>
      <rPr>
        <sz val="10"/>
        <rFont val="宋体"/>
        <family val="0"/>
      </rPr>
      <t>米趸船采购项目</t>
    </r>
  </si>
  <si>
    <r>
      <rPr>
        <sz val="8"/>
        <rFont val="宋体"/>
        <family val="0"/>
      </rPr>
      <t>设备管理处</t>
    </r>
  </si>
  <si>
    <r>
      <rPr>
        <sz val="10"/>
        <rFont val="宋体"/>
        <family val="0"/>
      </rPr>
      <t>松花江航道巡护无人机采购项目</t>
    </r>
  </si>
  <si>
    <r>
      <rPr>
        <sz val="10"/>
        <rFont val="宋体"/>
        <family val="0"/>
      </rPr>
      <t>松花江</t>
    </r>
    <r>
      <rPr>
        <sz val="10"/>
        <rFont val="Times New Roman"/>
        <family val="1"/>
      </rPr>
      <t>6.3</t>
    </r>
    <r>
      <rPr>
        <sz val="10"/>
        <rFont val="宋体"/>
        <family val="0"/>
      </rPr>
      <t>米全篷快艇采购项目</t>
    </r>
  </si>
  <si>
    <r>
      <rPr>
        <sz val="10"/>
        <rFont val="宋体"/>
        <family val="0"/>
      </rPr>
      <t>吉林港码头港池和市区三道码头旅游航道维护疏浚工程勘测设计项目</t>
    </r>
  </si>
  <si>
    <r>
      <rPr>
        <sz val="8"/>
        <rFont val="宋体"/>
        <family val="0"/>
      </rPr>
      <t>吉林分局</t>
    </r>
  </si>
  <si>
    <r>
      <rPr>
        <sz val="10"/>
        <rFont val="宋体"/>
        <family val="0"/>
      </rPr>
      <t>松花江（吉林段）航道保护范围划定研究</t>
    </r>
  </si>
  <si>
    <r>
      <rPr>
        <sz val="8"/>
        <rFont val="宋体"/>
        <family val="0"/>
      </rPr>
      <t>港航管理处</t>
    </r>
  </si>
  <si>
    <r>
      <rPr>
        <sz val="8"/>
        <rFont val="宋体"/>
        <family val="0"/>
      </rPr>
      <t>技术处</t>
    </r>
  </si>
  <si>
    <r>
      <rPr>
        <sz val="10"/>
        <rFont val="宋体"/>
        <family val="0"/>
      </rPr>
      <t>吉林省航运综合分析研究</t>
    </r>
    <r>
      <rPr>
        <sz val="10"/>
        <rFont val="Times New Roman"/>
        <family val="1"/>
      </rPr>
      <t>-</t>
    </r>
    <r>
      <rPr>
        <sz val="10"/>
        <rFont val="宋体"/>
        <family val="0"/>
      </rPr>
      <t>松花江航运发展综合分析研究</t>
    </r>
  </si>
  <si>
    <r>
      <rPr>
        <sz val="8"/>
        <rFont val="宋体"/>
        <family val="0"/>
      </rPr>
      <t>计划统计处</t>
    </r>
  </si>
  <si>
    <r>
      <t>2020</t>
    </r>
    <r>
      <rPr>
        <sz val="16"/>
        <rFont val="黑体"/>
        <family val="3"/>
      </rPr>
      <t>年度内河航道养护项目计划分解表</t>
    </r>
  </si>
  <si>
    <t>费用合计</t>
  </si>
  <si>
    <t>一</t>
  </si>
  <si>
    <r>
      <rPr>
        <b/>
        <sz val="10"/>
        <rFont val="宋体"/>
        <family val="0"/>
      </rPr>
      <t>例行养护项目</t>
    </r>
  </si>
  <si>
    <t>二</t>
  </si>
  <si>
    <r>
      <rPr>
        <b/>
        <sz val="10"/>
        <rFont val="宋体"/>
        <family val="0"/>
      </rPr>
      <t>专项养护项目</t>
    </r>
  </si>
  <si>
    <t>附件：</t>
  </si>
  <si>
    <t>计划
投入</t>
  </si>
  <si>
    <r>
      <t>12</t>
    </r>
    <r>
      <rPr>
        <sz val="8"/>
        <color indexed="8"/>
        <rFont val="宋体"/>
        <family val="0"/>
      </rPr>
      <t>月底</t>
    </r>
  </si>
  <si>
    <r>
      <t>12</t>
    </r>
    <r>
      <rPr>
        <sz val="8"/>
        <color indexed="8"/>
        <rFont val="宋体"/>
        <family val="0"/>
      </rPr>
      <t>月底</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</si>
</sst>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_ "/>
    <numFmt numFmtId="184" formatCode="0;_ÿ"/>
    <numFmt numFmtId="185" formatCode="0;_׿"/>
  </numFmts>
  <fonts count="62">
    <font>
      <sz val="12"/>
      <name val="宋体"/>
      <family val="0"/>
    </font>
    <font>
      <sz val="9"/>
      <name val="宋体"/>
      <family val="0"/>
    </font>
    <font>
      <b/>
      <sz val="10"/>
      <name val="Times New Roman"/>
      <family val="1"/>
    </font>
    <font>
      <sz val="12"/>
      <name val="Times New Roman"/>
      <family val="1"/>
    </font>
    <font>
      <sz val="8"/>
      <name val="Times New Roman"/>
      <family val="1"/>
    </font>
    <font>
      <sz val="8"/>
      <color indexed="8"/>
      <name val="Times New Roman"/>
      <family val="1"/>
    </font>
    <font>
      <sz val="10"/>
      <name val="Times New Roman"/>
      <family val="1"/>
    </font>
    <font>
      <sz val="16"/>
      <name val="黑体"/>
      <family val="3"/>
    </font>
    <font>
      <sz val="16"/>
      <name val="Times New Roman"/>
      <family val="1"/>
    </font>
    <font>
      <b/>
      <sz val="10"/>
      <name val="宋体"/>
      <family val="0"/>
    </font>
    <font>
      <b/>
      <sz val="10"/>
      <color indexed="8"/>
      <name val="宋体"/>
      <family val="0"/>
    </font>
    <font>
      <b/>
      <sz val="9"/>
      <color indexed="8"/>
      <name val="宋体"/>
      <family val="0"/>
    </font>
    <font>
      <sz val="10"/>
      <name val="宋体"/>
      <family val="0"/>
    </font>
    <font>
      <sz val="8"/>
      <color indexed="8"/>
      <name val="宋体"/>
      <family val="0"/>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Times New Roman"/>
      <family val="1"/>
    </font>
    <font>
      <b/>
      <sz val="8"/>
      <color indexed="8"/>
      <name val="Times New Roman"/>
      <family val="1"/>
    </font>
    <font>
      <sz val="10"/>
      <color indexed="8"/>
      <name val="Times New Roman"/>
      <family val="1"/>
    </font>
    <font>
      <b/>
      <sz val="10"/>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8"/>
      <color theme="1"/>
      <name val="Times New Roman"/>
      <family val="1"/>
    </font>
    <font>
      <sz val="12"/>
      <color theme="1"/>
      <name val="Times New Roman"/>
      <family val="1"/>
    </font>
    <font>
      <b/>
      <sz val="8"/>
      <color theme="1"/>
      <name val="Times New Roman"/>
      <family val="1"/>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37">
    <xf numFmtId="0" fontId="0" fillId="0" borderId="0" xfId="0" applyAlignment="1">
      <alignment vertical="center"/>
    </xf>
    <xf numFmtId="0" fontId="3" fillId="0" borderId="0" xfId="0" applyFont="1" applyAlignment="1">
      <alignment vertical="center"/>
    </xf>
    <xf numFmtId="0" fontId="3" fillId="33" borderId="0" xfId="0" applyFont="1" applyFill="1" applyAlignment="1">
      <alignment vertical="center"/>
    </xf>
    <xf numFmtId="180" fontId="3" fillId="0" borderId="0" xfId="0" applyNumberFormat="1" applyFont="1" applyAlignment="1">
      <alignment vertical="center"/>
    </xf>
    <xf numFmtId="0" fontId="57" fillId="0" borderId="10" xfId="43" applyFont="1" applyFill="1" applyBorder="1" applyAlignment="1">
      <alignment horizontal="left" vertical="center" wrapText="1"/>
      <protection/>
    </xf>
    <xf numFmtId="0" fontId="58" fillId="0" borderId="0" xfId="0" applyFont="1" applyFill="1" applyAlignment="1">
      <alignment vertical="center"/>
    </xf>
    <xf numFmtId="181" fontId="58" fillId="0" borderId="0" xfId="0" applyNumberFormat="1"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xf>
    <xf numFmtId="180" fontId="59"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57" fillId="0" borderId="10" xfId="0" applyFont="1" applyFill="1" applyBorder="1" applyAlignment="1">
      <alignment horizontal="center" vertical="center" wrapText="1"/>
    </xf>
    <xf numFmtId="180" fontId="57" fillId="0" borderId="10" xfId="0" applyNumberFormat="1" applyFont="1" applyFill="1" applyBorder="1" applyAlignment="1">
      <alignment vertical="center" wrapText="1"/>
    </xf>
    <xf numFmtId="180" fontId="57" fillId="0" borderId="10" xfId="43" applyNumberFormat="1" applyFont="1" applyFill="1" applyBorder="1" applyAlignment="1">
      <alignment horizontal="right" vertical="center" wrapText="1"/>
      <protection/>
    </xf>
    <xf numFmtId="0" fontId="57"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0" fillId="0" borderId="10" xfId="0" applyFont="1" applyFill="1" applyBorder="1" applyAlignment="1">
      <alignment horizontal="center" vertical="center"/>
    </xf>
    <xf numFmtId="0" fontId="60"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181"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center" vertical="center"/>
    </xf>
    <xf numFmtId="181" fontId="11" fillId="0" borderId="12" xfId="0" applyNumberFormat="1" applyFont="1" applyFill="1" applyBorder="1" applyAlignment="1">
      <alignment horizontal="center" vertical="center" wrapText="1"/>
    </xf>
    <xf numFmtId="0" fontId="0" fillId="0" borderId="0" xfId="0" applyFont="1" applyFill="1" applyAlignment="1">
      <alignment horizontal="left" vertical="center"/>
    </xf>
    <xf numFmtId="0" fontId="3" fillId="0" borderId="0" xfId="0" applyFont="1" applyFill="1" applyAlignment="1">
      <alignment horizontal="left"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H11"/>
  <sheetViews>
    <sheetView zoomScalePageLayoutView="0" workbookViewId="0" topLeftCell="A1">
      <selection activeCell="F19" sqref="F19"/>
    </sheetView>
  </sheetViews>
  <sheetFormatPr defaultColWidth="9.00390625" defaultRowHeight="14.25"/>
  <sheetData>
    <row r="3" spans="2:8" ht="15.75">
      <c r="B3" s="1"/>
      <c r="C3" s="1"/>
      <c r="D3" s="1"/>
      <c r="E3" s="1"/>
      <c r="F3" s="3">
        <f>D4-F4</f>
        <v>1546.17</v>
      </c>
      <c r="G3" s="1"/>
      <c r="H3" s="1"/>
    </row>
    <row r="4" spans="2:8" ht="15.75">
      <c r="B4" s="3">
        <f>SUM(B5:B11)</f>
        <v>8197.17</v>
      </c>
      <c r="C4" s="3">
        <f>SUM(C5:C11)</f>
        <v>6603.5</v>
      </c>
      <c r="D4" s="3">
        <f>SUM(D5:D11)</f>
        <v>1593.67</v>
      </c>
      <c r="E4" s="1"/>
      <c r="F4" s="1">
        <f>SUM(F6:F10)</f>
        <v>47.5</v>
      </c>
      <c r="G4" s="1"/>
      <c r="H4" s="3">
        <f>B4-F4</f>
        <v>8149.67</v>
      </c>
    </row>
    <row r="5" spans="2:8" ht="15.75">
      <c r="B5" s="3">
        <f>SUM(C5:D5)</f>
        <v>1736.5</v>
      </c>
      <c r="C5" s="1">
        <v>1736.5</v>
      </c>
      <c r="D5" s="1">
        <v>0</v>
      </c>
      <c r="E5" s="1"/>
      <c r="F5" s="1"/>
      <c r="G5" s="1"/>
      <c r="H5" s="1"/>
    </row>
    <row r="6" spans="2:8" ht="15.75">
      <c r="B6" s="3">
        <f aca="true" t="shared" si="0" ref="B6:B11">SUM(C6:D6)</f>
        <v>60</v>
      </c>
      <c r="C6" s="1">
        <v>60</v>
      </c>
      <c r="D6" s="1"/>
      <c r="E6" s="1"/>
      <c r="F6" s="1"/>
      <c r="G6" s="1"/>
      <c r="H6" s="1"/>
    </row>
    <row r="7" spans="2:8" ht="15.75">
      <c r="B7" s="3">
        <f t="shared" si="0"/>
        <v>3800.2</v>
      </c>
      <c r="C7" s="1">
        <v>2799</v>
      </c>
      <c r="D7" s="1">
        <v>1001.2</v>
      </c>
      <c r="E7" s="1"/>
      <c r="F7" s="1"/>
      <c r="G7" s="1"/>
      <c r="H7" s="1"/>
    </row>
    <row r="8" spans="2:8" ht="15.75">
      <c r="B8" s="3">
        <f t="shared" si="0"/>
        <v>628.7</v>
      </c>
      <c r="C8" s="1">
        <v>588</v>
      </c>
      <c r="D8" s="1">
        <v>40.7</v>
      </c>
      <c r="E8" s="1">
        <v>17</v>
      </c>
      <c r="F8" s="1">
        <f>D8-E8</f>
        <v>23.700000000000003</v>
      </c>
      <c r="G8" s="1"/>
      <c r="H8" s="1"/>
    </row>
    <row r="9" spans="2:8" ht="15.75">
      <c r="B9" s="3">
        <f t="shared" si="0"/>
        <v>1632.3</v>
      </c>
      <c r="C9" s="1">
        <v>1100</v>
      </c>
      <c r="D9" s="1">
        <v>532.3</v>
      </c>
      <c r="E9" s="1">
        <v>519.3</v>
      </c>
      <c r="F9" s="1">
        <f>D9-E9</f>
        <v>13</v>
      </c>
      <c r="G9" s="1"/>
      <c r="H9" s="1"/>
    </row>
    <row r="10" spans="2:8" ht="15.75">
      <c r="B10" s="3">
        <f t="shared" si="0"/>
        <v>318.3</v>
      </c>
      <c r="C10" s="1">
        <v>300</v>
      </c>
      <c r="D10" s="1">
        <v>18.3</v>
      </c>
      <c r="E10" s="1">
        <v>7.5</v>
      </c>
      <c r="F10" s="1">
        <f>D10-E10</f>
        <v>10.8</v>
      </c>
      <c r="G10" s="1"/>
      <c r="H10" s="1"/>
    </row>
    <row r="11" spans="2:8" ht="15.75">
      <c r="B11" s="3">
        <f t="shared" si="0"/>
        <v>21.17</v>
      </c>
      <c r="C11" s="2">
        <v>20</v>
      </c>
      <c r="D11" s="2">
        <v>1.17</v>
      </c>
      <c r="E11" s="2">
        <v>1.17</v>
      </c>
      <c r="F11" s="2"/>
      <c r="G11" s="2"/>
      <c r="H11"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7"/>
  <sheetViews>
    <sheetView tabSelected="1" zoomScale="150" zoomScaleNormal="150" zoomScaleSheetLayoutView="91" workbookViewId="0" topLeftCell="A13">
      <selection activeCell="G13" sqref="G13"/>
    </sheetView>
  </sheetViews>
  <sheetFormatPr defaultColWidth="9.00390625" defaultRowHeight="14.25"/>
  <cols>
    <col min="1" max="1" width="6.75390625" style="7" customWidth="1"/>
    <col min="2" max="2" width="37.875" style="9" customWidth="1"/>
    <col min="3" max="3" width="7.625" style="5" customWidth="1"/>
    <col min="4" max="4" width="6.75390625" style="6" customWidth="1"/>
    <col min="5" max="6" width="7.625" style="7" customWidth="1"/>
    <col min="7" max="7" width="7.375" style="8" customWidth="1"/>
    <col min="8" max="16384" width="9.00390625" style="9" customWidth="1"/>
  </cols>
  <sheetData>
    <row r="1" spans="1:2" ht="39.75" customHeight="1">
      <c r="A1" s="32" t="s">
        <v>38</v>
      </c>
      <c r="B1" s="33"/>
    </row>
    <row r="2" spans="1:7" ht="39.75" customHeight="1">
      <c r="A2" s="34" t="s">
        <v>32</v>
      </c>
      <c r="B2" s="35"/>
      <c r="C2" s="35"/>
      <c r="D2" s="35"/>
      <c r="E2" s="35"/>
      <c r="F2" s="36"/>
      <c r="G2" s="36"/>
    </row>
    <row r="3" spans="1:7" ht="39.75" customHeight="1">
      <c r="A3" s="27" t="s">
        <v>1</v>
      </c>
      <c r="B3" s="27" t="s">
        <v>2</v>
      </c>
      <c r="C3" s="28" t="s">
        <v>3</v>
      </c>
      <c r="D3" s="31" t="s">
        <v>39</v>
      </c>
      <c r="E3" s="27" t="s">
        <v>4</v>
      </c>
      <c r="F3" s="27" t="s">
        <v>5</v>
      </c>
      <c r="G3" s="26" t="s">
        <v>6</v>
      </c>
    </row>
    <row r="4" spans="1:7" ht="39.75" customHeight="1">
      <c r="A4" s="24"/>
      <c r="B4" s="29" t="s">
        <v>33</v>
      </c>
      <c r="C4" s="16"/>
      <c r="D4" s="10">
        <f>D5+D8</f>
        <v>588</v>
      </c>
      <c r="E4" s="11"/>
      <c r="F4" s="11"/>
      <c r="G4" s="11"/>
    </row>
    <row r="5" spans="1:7" ht="39.75" customHeight="1">
      <c r="A5" s="30" t="s">
        <v>34</v>
      </c>
      <c r="B5" s="25" t="s">
        <v>35</v>
      </c>
      <c r="C5" s="16"/>
      <c r="D5" s="14">
        <f>SUM(D6:D7)</f>
        <v>102.19999999999999</v>
      </c>
      <c r="E5" s="11"/>
      <c r="F5" s="11"/>
      <c r="G5" s="12"/>
    </row>
    <row r="6" spans="1:7" ht="39.75" customHeight="1">
      <c r="A6" s="17">
        <v>1</v>
      </c>
      <c r="B6" s="23" t="s">
        <v>10</v>
      </c>
      <c r="C6" s="13" t="s">
        <v>7</v>
      </c>
      <c r="D6" s="14">
        <v>74.6</v>
      </c>
      <c r="E6" s="11" t="s">
        <v>11</v>
      </c>
      <c r="F6" s="11" t="s">
        <v>12</v>
      </c>
      <c r="G6" s="11"/>
    </row>
    <row r="7" spans="1:7" ht="39.75" customHeight="1">
      <c r="A7" s="17">
        <v>2</v>
      </c>
      <c r="B7" s="23" t="s">
        <v>13</v>
      </c>
      <c r="C7" s="13" t="s">
        <v>40</v>
      </c>
      <c r="D7" s="14">
        <v>27.6</v>
      </c>
      <c r="E7" s="11" t="s">
        <v>14</v>
      </c>
      <c r="F7" s="18" t="s">
        <v>0</v>
      </c>
      <c r="G7" s="11"/>
    </row>
    <row r="8" spans="1:7" ht="39.75" customHeight="1">
      <c r="A8" s="30" t="s">
        <v>36</v>
      </c>
      <c r="B8" s="25" t="s">
        <v>37</v>
      </c>
      <c r="C8" s="4"/>
      <c r="D8" s="15">
        <f>SUM(D9:D17)</f>
        <v>485.8</v>
      </c>
      <c r="E8" s="11"/>
      <c r="F8" s="18"/>
      <c r="G8" s="11"/>
    </row>
    <row r="9" spans="1:7" ht="39.75" customHeight="1">
      <c r="A9" s="21">
        <v>3</v>
      </c>
      <c r="B9" s="23" t="s">
        <v>16</v>
      </c>
      <c r="C9" s="13" t="s">
        <v>15</v>
      </c>
      <c r="D9" s="14">
        <v>59.5</v>
      </c>
      <c r="E9" s="11" t="s">
        <v>11</v>
      </c>
      <c r="F9" s="11" t="s">
        <v>9</v>
      </c>
      <c r="G9" s="19"/>
    </row>
    <row r="10" spans="1:7" ht="39.75" customHeight="1">
      <c r="A10" s="22">
        <v>4</v>
      </c>
      <c r="B10" s="23" t="s">
        <v>17</v>
      </c>
      <c r="C10" s="13" t="s">
        <v>41</v>
      </c>
      <c r="D10" s="14">
        <v>40.8</v>
      </c>
      <c r="E10" s="11" t="s">
        <v>18</v>
      </c>
      <c r="F10" s="11" t="s">
        <v>19</v>
      </c>
      <c r="G10" s="19"/>
    </row>
    <row r="11" spans="1:7" ht="39.75" customHeight="1">
      <c r="A11" s="21">
        <v>5</v>
      </c>
      <c r="B11" s="20" t="s">
        <v>20</v>
      </c>
      <c r="C11" s="13" t="s">
        <v>7</v>
      </c>
      <c r="D11" s="14">
        <v>41.5</v>
      </c>
      <c r="E11" s="11" t="s">
        <v>11</v>
      </c>
      <c r="F11" s="11" t="s">
        <v>9</v>
      </c>
      <c r="G11" s="19"/>
    </row>
    <row r="12" spans="1:7" ht="39.75" customHeight="1">
      <c r="A12" s="22">
        <v>6</v>
      </c>
      <c r="B12" s="20" t="s">
        <v>21</v>
      </c>
      <c r="C12" s="13" t="s">
        <v>7</v>
      </c>
      <c r="D12" s="14">
        <v>42</v>
      </c>
      <c r="E12" s="11" t="s">
        <v>11</v>
      </c>
      <c r="F12" s="11" t="s">
        <v>22</v>
      </c>
      <c r="G12" s="13"/>
    </row>
    <row r="13" spans="1:7" ht="39.75" customHeight="1">
      <c r="A13" s="21">
        <v>7</v>
      </c>
      <c r="B13" s="20" t="s">
        <v>23</v>
      </c>
      <c r="C13" s="13" t="s">
        <v>7</v>
      </c>
      <c r="D13" s="14">
        <v>130</v>
      </c>
      <c r="E13" s="11" t="s">
        <v>11</v>
      </c>
      <c r="F13" s="11" t="s">
        <v>22</v>
      </c>
      <c r="G13" s="13"/>
    </row>
    <row r="14" spans="1:7" ht="39.75" customHeight="1">
      <c r="A14" s="22">
        <v>8</v>
      </c>
      <c r="B14" s="20" t="s">
        <v>24</v>
      </c>
      <c r="C14" s="13" t="s">
        <v>41</v>
      </c>
      <c r="D14" s="14">
        <v>32</v>
      </c>
      <c r="E14" s="11" t="s">
        <v>11</v>
      </c>
      <c r="F14" s="11" t="s">
        <v>22</v>
      </c>
      <c r="G14" s="13"/>
    </row>
    <row r="15" spans="1:7" ht="39.75" customHeight="1">
      <c r="A15" s="21">
        <v>9</v>
      </c>
      <c r="B15" s="20" t="s">
        <v>25</v>
      </c>
      <c r="C15" s="13" t="s">
        <v>41</v>
      </c>
      <c r="D15" s="14">
        <v>22</v>
      </c>
      <c r="E15" s="11" t="s">
        <v>26</v>
      </c>
      <c r="F15" s="11" t="s">
        <v>8</v>
      </c>
      <c r="G15" s="19"/>
    </row>
    <row r="16" spans="1:7" ht="39.75" customHeight="1">
      <c r="A16" s="22">
        <v>10</v>
      </c>
      <c r="B16" s="20" t="s">
        <v>27</v>
      </c>
      <c r="C16" s="13" t="s">
        <v>40</v>
      </c>
      <c r="D16" s="14">
        <v>58</v>
      </c>
      <c r="E16" s="11" t="s">
        <v>28</v>
      </c>
      <c r="F16" s="11" t="s">
        <v>29</v>
      </c>
      <c r="G16" s="19"/>
    </row>
    <row r="17" spans="1:7" ht="39.75" customHeight="1">
      <c r="A17" s="21">
        <v>11</v>
      </c>
      <c r="B17" s="20" t="s">
        <v>30</v>
      </c>
      <c r="C17" s="13" t="s">
        <v>41</v>
      </c>
      <c r="D17" s="14">
        <v>60</v>
      </c>
      <c r="E17" s="11" t="s">
        <v>31</v>
      </c>
      <c r="F17" s="11" t="s">
        <v>29</v>
      </c>
      <c r="G17" s="11"/>
    </row>
    <row r="18" ht="45.75" customHeight="1"/>
    <row r="19" ht="45.75" customHeight="1"/>
  </sheetData>
  <sheetProtection/>
  <mergeCells count="2">
    <mergeCell ref="A1:B1"/>
    <mergeCell ref="A2:G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whb720</dc:creator>
  <cp:keywords/>
  <dc:description/>
  <cp:lastModifiedBy>张含</cp:lastModifiedBy>
  <cp:lastPrinted>2020-12-07T07:21:16Z</cp:lastPrinted>
  <dcterms:created xsi:type="dcterms:W3CDTF">2016-01-12T02:19:36Z</dcterms:created>
  <dcterms:modified xsi:type="dcterms:W3CDTF">2020-12-07T07:27:12Z</dcterms:modified>
  <cp:category/>
  <cp:version/>
  <cp:contentType/>
  <cp:contentStatus/>
</cp:coreProperties>
</file>