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公示表" sheetId="4" r:id="rId1"/>
    <sheet name="个体农客补贴公示" sheetId="2" r:id="rId2"/>
    <sheet name="长客农客补贴公示" sheetId="3" r:id="rId3"/>
  </sheets>
  <definedNames>
    <definedName name="_xlnm.Print_Area" localSheetId="0">公示表!$A$1:$E$19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<sst xmlns="http://schemas.openxmlformats.org/spreadsheetml/2006/main" count="97" uniqueCount="82">
  <si>
    <t xml:space="preserve">通化市2025年农村客运补贴资金、城市交通发展奖励资金分配公示表                                            </t>
  </si>
  <si>
    <t>公示日期：2025年 9月 2日至2025年 9月 8日      联系电话：0435-3789759</t>
  </si>
  <si>
    <t>补贴事项</t>
  </si>
  <si>
    <t>申请拨付    （万元）</t>
  </si>
  <si>
    <t>具体分配企业</t>
  </si>
  <si>
    <t>金额
（万元）</t>
  </si>
  <si>
    <t>费改税部分</t>
  </si>
  <si>
    <t>农客补贴资金费改税部分</t>
  </si>
  <si>
    <t>通化市长途客运有限公司</t>
  </si>
  <si>
    <t>通化市二道江运输公司</t>
  </si>
  <si>
    <t>通化市个体经营户</t>
  </si>
  <si>
    <t>城市交通发展奖励资金费改税部分</t>
  </si>
  <si>
    <t>通化市出租车司机</t>
  </si>
  <si>
    <t>涨价补贴部分</t>
  </si>
  <si>
    <t>农客补贴资金涨价补贴部分</t>
  </si>
  <si>
    <t>33
（保障建制村100%通客车）</t>
  </si>
  <si>
    <t>3                                                      (保障建制村100%通客车集市班车）</t>
  </si>
  <si>
    <t>4
（保障建制村100%通客车）</t>
  </si>
  <si>
    <t>2
（保障建制村100%通客车）</t>
  </si>
  <si>
    <t>城市交通发展奖励资金涨价补贴</t>
  </si>
  <si>
    <t>公交都市项目建设单位</t>
  </si>
  <si>
    <t>绿色货运配送城市建设单位</t>
  </si>
  <si>
    <t>通化市出租车经营者</t>
  </si>
  <si>
    <t>通化市巴士公共交通有限公司</t>
  </si>
  <si>
    <t xml:space="preserve">江南科技馆换电站 </t>
  </si>
  <si>
    <t>2025年度农村客运补贴资金补贴公示表</t>
  </si>
  <si>
    <t xml:space="preserve">  公示日期：2025年9月2日至2025年9月8日      联系电话：0435-3789759 </t>
  </si>
  <si>
    <t>序号</t>
  </si>
  <si>
    <t>经营者名称</t>
  </si>
  <si>
    <t>车牌号码</t>
  </si>
  <si>
    <t>全年累计  运营天数（天）</t>
  </si>
  <si>
    <t>全年合规运营里程（公里）</t>
  </si>
  <si>
    <t>农村道路客运资金费改税补贴部分（元）</t>
  </si>
  <si>
    <t>农村客运补贴资金涨价补贴部分（元）</t>
  </si>
  <si>
    <t>总计（元）</t>
  </si>
  <si>
    <t>支持建制村100%通客车（元）</t>
  </si>
  <si>
    <t>公交化改造新能源车运营(元）</t>
  </si>
  <si>
    <t>姚远</t>
  </si>
  <si>
    <r>
      <rPr>
        <sz val="12"/>
        <rFont val="宋体"/>
        <charset val="134"/>
        <scheme val="major"/>
      </rPr>
      <t>吉</t>
    </r>
    <r>
      <rPr>
        <sz val="12"/>
        <rFont val="宋体"/>
        <charset val="0"/>
        <scheme val="major"/>
      </rPr>
      <t>E69449</t>
    </r>
  </si>
  <si>
    <t>个体小计：</t>
  </si>
  <si>
    <r>
      <rPr>
        <sz val="10"/>
        <rFont val="宋体"/>
        <charset val="134"/>
      </rPr>
      <t>吉</t>
    </r>
    <r>
      <rPr>
        <sz val="10"/>
        <rFont val="Arial"/>
        <charset val="134"/>
      </rPr>
      <t>E23262</t>
    </r>
  </si>
  <si>
    <r>
      <rPr>
        <sz val="10"/>
        <rFont val="宋体"/>
        <charset val="134"/>
      </rPr>
      <t>吉</t>
    </r>
    <r>
      <rPr>
        <sz val="10"/>
        <rFont val="Arial"/>
        <charset val="134"/>
      </rPr>
      <t>E23278</t>
    </r>
  </si>
  <si>
    <r>
      <rPr>
        <sz val="10"/>
        <rFont val="宋体"/>
        <charset val="134"/>
      </rPr>
      <t>吉</t>
    </r>
    <r>
      <rPr>
        <sz val="10"/>
        <rFont val="Arial"/>
        <charset val="134"/>
      </rPr>
      <t>E01928D</t>
    </r>
  </si>
  <si>
    <r>
      <rPr>
        <sz val="10"/>
        <rFont val="宋体"/>
        <charset val="134"/>
      </rPr>
      <t>吉</t>
    </r>
    <r>
      <rPr>
        <b/>
        <sz val="10"/>
        <rFont val="宋体"/>
        <charset val="134"/>
      </rPr>
      <t>E05928D</t>
    </r>
  </si>
  <si>
    <r>
      <rPr>
        <sz val="10"/>
        <rFont val="宋体"/>
        <charset val="134"/>
      </rPr>
      <t>吉</t>
    </r>
    <r>
      <rPr>
        <b/>
        <sz val="10"/>
        <rFont val="宋体"/>
        <charset val="134"/>
      </rPr>
      <t>E09189D</t>
    </r>
  </si>
  <si>
    <t>吉E04277D</t>
  </si>
  <si>
    <t>吉E06011D</t>
  </si>
  <si>
    <t>二道江运输公司小计：</t>
  </si>
  <si>
    <t xml:space="preserve">  公示日期：2025年 9月 2日至2025年 9月 8日      联系电话：0435-3789759  </t>
  </si>
  <si>
    <t>全年累计运营天数（天）</t>
  </si>
  <si>
    <t>通               化                 长               途                客                运                有                 限                公                司</t>
  </si>
  <si>
    <r>
      <rPr>
        <sz val="10"/>
        <rFont val="宋体"/>
        <charset val="134"/>
      </rPr>
      <t>吉</t>
    </r>
    <r>
      <rPr>
        <sz val="11"/>
        <color rgb="FF000000"/>
        <rFont val="宋体"/>
        <charset val="134"/>
      </rPr>
      <t>E18677</t>
    </r>
  </si>
  <si>
    <t>吉E16157</t>
  </si>
  <si>
    <r>
      <rPr>
        <sz val="10"/>
        <rFont val="宋体"/>
        <charset val="134"/>
      </rPr>
      <t>吉</t>
    </r>
    <r>
      <rPr>
        <sz val="11"/>
        <color indexed="8"/>
        <rFont val="宋体"/>
        <charset val="134"/>
      </rPr>
      <t>E81877</t>
    </r>
  </si>
  <si>
    <r>
      <rPr>
        <sz val="10"/>
        <rFont val="宋体"/>
        <charset val="134"/>
      </rPr>
      <t>吉</t>
    </r>
    <r>
      <rPr>
        <sz val="11"/>
        <color indexed="8"/>
        <rFont val="宋体"/>
        <charset val="134"/>
      </rPr>
      <t>E81122</t>
    </r>
  </si>
  <si>
    <t>吉E18698</t>
  </si>
  <si>
    <t>吉EA5766</t>
  </si>
  <si>
    <t>吉E86015</t>
  </si>
  <si>
    <t>吉E17097</t>
  </si>
  <si>
    <t>吉EAU577</t>
  </si>
  <si>
    <t>吉E82810</t>
  </si>
  <si>
    <t>吉E19222</t>
  </si>
  <si>
    <r>
      <rPr>
        <sz val="10"/>
        <rFont val="宋体"/>
        <charset val="134"/>
      </rPr>
      <t>吉</t>
    </r>
    <r>
      <rPr>
        <sz val="11"/>
        <color indexed="8"/>
        <rFont val="宋体"/>
        <charset val="134"/>
      </rPr>
      <t>E18598</t>
    </r>
  </si>
  <si>
    <t>吉E18666</t>
  </si>
  <si>
    <r>
      <rPr>
        <sz val="10"/>
        <rFont val="宋体"/>
        <charset val="134"/>
      </rPr>
      <t>吉</t>
    </r>
    <r>
      <rPr>
        <sz val="11"/>
        <color indexed="8"/>
        <rFont val="宋体"/>
        <charset val="134"/>
      </rPr>
      <t>E18596</t>
    </r>
  </si>
  <si>
    <r>
      <rPr>
        <sz val="10"/>
        <rFont val="宋体"/>
        <charset val="134"/>
      </rPr>
      <t>吉</t>
    </r>
    <r>
      <rPr>
        <sz val="11"/>
        <color indexed="8"/>
        <rFont val="宋体"/>
        <charset val="134"/>
      </rPr>
      <t>E18502</t>
    </r>
  </si>
  <si>
    <r>
      <rPr>
        <sz val="10"/>
        <rFont val="宋体"/>
        <charset val="134"/>
      </rPr>
      <t>吉</t>
    </r>
    <r>
      <rPr>
        <sz val="11"/>
        <color indexed="8"/>
        <rFont val="宋体"/>
        <charset val="134"/>
      </rPr>
      <t>E18683</t>
    </r>
  </si>
  <si>
    <t>吉E17028</t>
  </si>
  <si>
    <t>吉E 17473</t>
  </si>
  <si>
    <t>吉EA7577</t>
  </si>
  <si>
    <t>吉EA7666</t>
  </si>
  <si>
    <t>吉E05996D</t>
  </si>
  <si>
    <t>吉E00163D</t>
  </si>
  <si>
    <t>吉E06675D</t>
  </si>
  <si>
    <t>吉E07698D</t>
  </si>
  <si>
    <t>吉E07606D</t>
  </si>
  <si>
    <t>吉E07979D</t>
  </si>
  <si>
    <t>吉E08786D</t>
  </si>
  <si>
    <t>吉E07619D</t>
  </si>
  <si>
    <t>吉E07500D</t>
  </si>
  <si>
    <t>吉E00767D</t>
  </si>
  <si>
    <t>合计:(元)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</si>
</sst>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#0"/>
    <numFmt numFmtId="178" formatCode="0_ "/>
    <numFmt numFmtId="179" formatCode="#,##0_ "/>
    <numFmt numFmtId="180" formatCode="0.00_ "/>
    <numFmt numFmtId="181" formatCode="#,##0.00_ "/>
  </numFmts>
  <fonts count="45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22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2"/>
      <name val="宋体"/>
      <charset val="134"/>
      <scheme val="major"/>
    </font>
    <font>
      <sz val="10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b/>
      <sz val="10"/>
      <name val="宋体"/>
      <charset val="134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0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sz val="12"/>
      <name val="宋体"/>
      <charset val="0"/>
      <scheme val="maj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7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176" fontId="2" fillId="0" borderId="0" xfId="0" applyNumberFormat="1" applyFont="1" applyFill="1">
      <alignment vertical="center"/>
    </xf>
    <xf numFmtId="176" fontId="4" fillId="0" borderId="0" xfId="0" applyNumberFormat="1" applyFont="1" applyFill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178" fontId="10" fillId="0" borderId="6" xfId="0" applyNumberFormat="1" applyFont="1" applyFill="1" applyBorder="1" applyAlignment="1">
      <alignment horizontal="center" vertical="center" wrapText="1"/>
    </xf>
    <xf numFmtId="177" fontId="10" fillId="0" borderId="6" xfId="0" applyNumberFormat="1" applyFont="1" applyFill="1" applyBorder="1" applyAlignment="1">
      <alignment horizontal="center" vertical="center" wrapText="1"/>
    </xf>
    <xf numFmtId="0" fontId="7" fillId="2" borderId="6" xfId="49" applyFont="1" applyFill="1" applyBorder="1" applyAlignment="1">
      <alignment horizontal="center" vertical="center" wrapText="1"/>
    </xf>
    <xf numFmtId="0" fontId="7" fillId="2" borderId="7" xfId="49" applyFont="1" applyFill="1" applyBorder="1" applyAlignment="1">
      <alignment horizontal="center" vertical="center" wrapText="1"/>
    </xf>
    <xf numFmtId="177" fontId="10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9" fontId="9" fillId="0" borderId="4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 applyProtection="1">
      <alignment horizontal="center" vertical="center" wrapText="1"/>
    </xf>
    <xf numFmtId="179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>
      <alignment vertical="center"/>
    </xf>
    <xf numFmtId="0" fontId="6" fillId="0" borderId="0" xfId="0" applyFont="1" applyFill="1" applyAlignment="1">
      <alignment vertical="center" wrapText="1"/>
    </xf>
    <xf numFmtId="0" fontId="14" fillId="0" borderId="0" xfId="0" applyFont="1">
      <alignment vertical="center"/>
    </xf>
    <xf numFmtId="0" fontId="14" fillId="0" borderId="0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right" vertical="center" wrapText="1"/>
    </xf>
    <xf numFmtId="0" fontId="14" fillId="0" borderId="9" xfId="0" applyFont="1" applyFill="1" applyBorder="1" applyAlignment="1">
      <alignment horizontal="right" vertical="center" wrapText="1"/>
    </xf>
    <xf numFmtId="0" fontId="14" fillId="0" borderId="1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4" fillId="0" borderId="1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19"/>
  <sheetViews>
    <sheetView tabSelected="1" view="pageBreakPreview" zoomScale="70" zoomScaleNormal="55" workbookViewId="0">
      <selection activeCell="C4" sqref="C4:C6"/>
    </sheetView>
  </sheetViews>
  <sheetFormatPr defaultColWidth="8.725" defaultRowHeight="70" customHeight="1"/>
  <cols>
    <col min="1" max="1" width="28.7583333333333" style="62" customWidth="1"/>
    <col min="2" max="2" width="61.0666666666667" style="62" customWidth="1"/>
    <col min="3" max="3" width="23.7666666666667" style="62" customWidth="1"/>
    <col min="4" max="4" width="48.5666666666667" style="62" customWidth="1"/>
    <col min="5" max="5" width="43.025" style="62" customWidth="1"/>
    <col min="6" max="6" width="11.275" style="62"/>
    <col min="7" max="16371" width="8.725" style="62"/>
    <col min="16372" max="16384" width="8.725" style="63"/>
  </cols>
  <sheetData>
    <row r="1" s="61" customFormat="1" customHeight="1" spans="1:5">
      <c r="A1" s="64" t="s">
        <v>0</v>
      </c>
      <c r="B1" s="64"/>
      <c r="C1" s="64"/>
      <c r="D1" s="64"/>
      <c r="E1" s="64"/>
    </row>
    <row r="2" s="61" customFormat="1" ht="42" customHeight="1" spans="1:5">
      <c r="A2" s="65" t="s">
        <v>1</v>
      </c>
      <c r="B2" s="65"/>
      <c r="C2" s="65"/>
      <c r="D2" s="65"/>
      <c r="E2" s="65"/>
    </row>
    <row r="3" s="62" customFormat="1" ht="50" customHeight="1" spans="1:16374">
      <c r="A3" s="66" t="s">
        <v>2</v>
      </c>
      <c r="B3" s="67"/>
      <c r="C3" s="68" t="s">
        <v>3</v>
      </c>
      <c r="D3" s="68" t="s">
        <v>4</v>
      </c>
      <c r="E3" s="68" t="s">
        <v>5</v>
      </c>
      <c r="XER3" s="63"/>
      <c r="XES3" s="63"/>
      <c r="XET3" s="63"/>
    </row>
    <row r="4" s="62" customFormat="1" ht="40" customHeight="1" spans="1:16374">
      <c r="A4" s="69" t="s">
        <v>6</v>
      </c>
      <c r="B4" s="70" t="s">
        <v>7</v>
      </c>
      <c r="C4" s="71">
        <v>77</v>
      </c>
      <c r="D4" s="71" t="s">
        <v>8</v>
      </c>
      <c r="E4" s="88">
        <v>56.4434</v>
      </c>
      <c r="XER4" s="63"/>
      <c r="XES4" s="63"/>
      <c r="XET4" s="63"/>
    </row>
    <row r="5" s="62" customFormat="1" ht="40" customHeight="1" spans="1:16374">
      <c r="A5" s="72"/>
      <c r="B5" s="73"/>
      <c r="C5" s="71"/>
      <c r="D5" s="71" t="s">
        <v>9</v>
      </c>
      <c r="E5" s="71">
        <v>17.6302</v>
      </c>
      <c r="XER5" s="63"/>
      <c r="XES5" s="63"/>
      <c r="XET5" s="63"/>
    </row>
    <row r="6" s="62" customFormat="1" ht="40" customHeight="1" spans="1:16374">
      <c r="A6" s="72"/>
      <c r="B6" s="74"/>
      <c r="C6" s="71"/>
      <c r="D6" s="71" t="s">
        <v>10</v>
      </c>
      <c r="E6" s="71">
        <v>2.9264</v>
      </c>
      <c r="XER6" s="63"/>
      <c r="XES6" s="63"/>
      <c r="XET6" s="63"/>
    </row>
    <row r="7" s="62" customFormat="1" ht="40" customHeight="1" spans="1:16374">
      <c r="A7" s="72"/>
      <c r="B7" s="71" t="s">
        <v>11</v>
      </c>
      <c r="C7" s="75">
        <v>791</v>
      </c>
      <c r="D7" s="75" t="s">
        <v>12</v>
      </c>
      <c r="E7" s="75">
        <v>791</v>
      </c>
      <c r="XER7" s="63"/>
      <c r="XES7" s="63"/>
      <c r="XET7" s="63"/>
    </row>
    <row r="8" s="62" customFormat="1" ht="40" customHeight="1" spans="1:16374">
      <c r="A8" s="76" t="s">
        <v>13</v>
      </c>
      <c r="B8" s="71" t="s">
        <v>14</v>
      </c>
      <c r="C8" s="75">
        <v>238</v>
      </c>
      <c r="D8" s="77" t="s">
        <v>8</v>
      </c>
      <c r="E8" s="75">
        <v>145</v>
      </c>
      <c r="XER8" s="63"/>
      <c r="XES8" s="63"/>
      <c r="XET8" s="63"/>
    </row>
    <row r="9" s="62" customFormat="1" ht="40" customHeight="1" spans="1:16374">
      <c r="A9" s="76"/>
      <c r="B9" s="71"/>
      <c r="C9" s="75"/>
      <c r="D9" s="78"/>
      <c r="E9" s="89" t="s">
        <v>15</v>
      </c>
      <c r="XER9" s="63"/>
      <c r="XES9" s="63"/>
      <c r="XET9" s="63"/>
    </row>
    <row r="10" s="62" customFormat="1" ht="40" customHeight="1" spans="1:16374">
      <c r="A10" s="76"/>
      <c r="B10" s="71"/>
      <c r="C10" s="75"/>
      <c r="D10" s="79"/>
      <c r="E10" s="89" t="s">
        <v>16</v>
      </c>
      <c r="XER10" s="63"/>
      <c r="XES10" s="63"/>
      <c r="XET10" s="63"/>
    </row>
    <row r="11" s="62" customFormat="1" ht="40" customHeight="1" spans="1:16374">
      <c r="A11" s="76"/>
      <c r="B11" s="71"/>
      <c r="C11" s="75"/>
      <c r="D11" s="78" t="s">
        <v>9</v>
      </c>
      <c r="E11" s="75">
        <v>51</v>
      </c>
      <c r="XER11" s="63"/>
      <c r="XES11" s="63"/>
      <c r="XET11" s="63"/>
    </row>
    <row r="12" s="62" customFormat="1" ht="40" customHeight="1" spans="1:16374">
      <c r="A12" s="76"/>
      <c r="B12" s="71"/>
      <c r="C12" s="75"/>
      <c r="D12" s="79"/>
      <c r="E12" s="89" t="s">
        <v>17</v>
      </c>
      <c r="XER12" s="63"/>
      <c r="XES12" s="63"/>
      <c r="XET12" s="63"/>
    </row>
    <row r="13" s="62" customFormat="1" ht="40" customHeight="1" spans="1:16374">
      <c r="A13" s="76"/>
      <c r="B13" s="71"/>
      <c r="C13" s="75"/>
      <c r="D13" s="75" t="s">
        <v>10</v>
      </c>
      <c r="E13" s="89" t="s">
        <v>18</v>
      </c>
      <c r="XER13" s="63"/>
      <c r="XES13" s="63"/>
      <c r="XET13" s="63"/>
    </row>
    <row r="14" s="62" customFormat="1" ht="61" customHeight="1" spans="1:16374">
      <c r="A14" s="80"/>
      <c r="B14" s="81" t="s">
        <v>19</v>
      </c>
      <c r="C14" s="82">
        <v>2533.3</v>
      </c>
      <c r="D14" s="75" t="s">
        <v>20</v>
      </c>
      <c r="E14" s="75">
        <v>500</v>
      </c>
      <c r="XER14" s="63"/>
      <c r="XES14" s="63"/>
      <c r="XET14" s="63"/>
    </row>
    <row r="15" s="62" customFormat="1" ht="40" customHeight="1" spans="1:16374">
      <c r="A15" s="80"/>
      <c r="B15" s="83"/>
      <c r="C15" s="84"/>
      <c r="D15" s="75" t="s">
        <v>21</v>
      </c>
      <c r="E15" s="75">
        <v>300</v>
      </c>
      <c r="XER15" s="63"/>
      <c r="XES15" s="63"/>
      <c r="XET15" s="63"/>
    </row>
    <row r="16" s="62" customFormat="1" ht="40" customHeight="1" spans="1:16374">
      <c r="A16" s="80"/>
      <c r="B16" s="83"/>
      <c r="C16" s="84"/>
      <c r="D16" s="77" t="s">
        <v>22</v>
      </c>
      <c r="E16" s="90">
        <v>43.719</v>
      </c>
      <c r="XER16" s="63"/>
      <c r="XES16" s="63"/>
      <c r="XET16" s="63"/>
    </row>
    <row r="17" s="62" customFormat="1" ht="40" customHeight="1" spans="1:16374">
      <c r="A17" s="80"/>
      <c r="B17" s="83"/>
      <c r="C17" s="84"/>
      <c r="D17" s="75" t="s">
        <v>8</v>
      </c>
      <c r="E17" s="75">
        <v>471.25</v>
      </c>
      <c r="XER17" s="63"/>
      <c r="XES17" s="63"/>
      <c r="XET17" s="63"/>
    </row>
    <row r="18" s="62" customFormat="1" ht="40" customHeight="1" spans="1:16374">
      <c r="A18" s="80"/>
      <c r="B18" s="83"/>
      <c r="C18" s="84"/>
      <c r="D18" s="75" t="s">
        <v>23</v>
      </c>
      <c r="E18" s="75">
        <v>1214</v>
      </c>
      <c r="XER18" s="63"/>
      <c r="XES18" s="63"/>
      <c r="XET18" s="63"/>
    </row>
    <row r="19" s="62" customFormat="1" ht="40" customHeight="1" spans="1:16374">
      <c r="A19" s="80"/>
      <c r="B19" s="85"/>
      <c r="C19" s="86"/>
      <c r="D19" s="87" t="s">
        <v>24</v>
      </c>
      <c r="E19" s="79">
        <v>4.331</v>
      </c>
      <c r="XEQ19" s="63"/>
      <c r="XER19" s="63"/>
      <c r="XES19" s="63"/>
      <c r="XET19" s="63"/>
    </row>
  </sheetData>
  <mergeCells count="13">
    <mergeCell ref="A1:E1"/>
    <mergeCell ref="A2:E2"/>
    <mergeCell ref="A3:B3"/>
    <mergeCell ref="A4:A7"/>
    <mergeCell ref="A8:A19"/>
    <mergeCell ref="B4:B6"/>
    <mergeCell ref="B8:B13"/>
    <mergeCell ref="B14:B19"/>
    <mergeCell ref="C4:C6"/>
    <mergeCell ref="C8:C13"/>
    <mergeCell ref="C14:C19"/>
    <mergeCell ref="D8:D10"/>
    <mergeCell ref="D11:D12"/>
  </mergeCells>
  <pageMargins left="1.18055555555556" right="0.751388888888889" top="0.393055555555556" bottom="0.393055555555556" header="0.5" footer="0.5"/>
  <pageSetup paperSize="9" scale="5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5" sqref="A15:I15"/>
    </sheetView>
  </sheetViews>
  <sheetFormatPr defaultColWidth="8.725" defaultRowHeight="15.75"/>
  <cols>
    <col min="1" max="1" width="5.625" style="41" customWidth="1"/>
    <col min="2" max="2" width="11.75" style="41" customWidth="1"/>
    <col min="3" max="3" width="13.25" style="41" customWidth="1"/>
    <col min="4" max="4" width="9.75" style="41" customWidth="1"/>
    <col min="5" max="5" width="14" style="41" customWidth="1"/>
    <col min="6" max="6" width="16.75" style="41" customWidth="1"/>
    <col min="7" max="7" width="18.875" style="43" customWidth="1"/>
    <col min="8" max="8" width="15.625" style="43" customWidth="1"/>
    <col min="9" max="9" width="14" style="41" customWidth="1"/>
    <col min="10" max="16384" width="8.725" style="41"/>
  </cols>
  <sheetData>
    <row r="1" ht="49" customHeight="1" spans="1:9">
      <c r="A1" s="6" t="s">
        <v>25</v>
      </c>
      <c r="B1" s="6"/>
      <c r="C1" s="6"/>
      <c r="D1" s="6"/>
      <c r="E1" s="6"/>
      <c r="F1" s="6"/>
      <c r="G1" s="6"/>
      <c r="H1" s="6"/>
      <c r="I1" s="6"/>
    </row>
    <row r="2" s="41" customFormat="1" ht="25" customHeight="1" spans="1:9">
      <c r="A2" s="44" t="s">
        <v>26</v>
      </c>
      <c r="B2" s="44"/>
      <c r="C2" s="44"/>
      <c r="D2" s="44"/>
      <c r="E2" s="44"/>
      <c r="F2" s="44"/>
      <c r="G2" s="44"/>
      <c r="H2" s="44"/>
      <c r="I2" s="44"/>
    </row>
    <row r="3" s="42" customFormat="1" ht="36" customHeight="1" spans="1:9">
      <c r="A3" s="34" t="s">
        <v>27</v>
      </c>
      <c r="B3" s="34" t="s">
        <v>28</v>
      </c>
      <c r="C3" s="34" t="s">
        <v>29</v>
      </c>
      <c r="D3" s="9" t="s">
        <v>30</v>
      </c>
      <c r="E3" s="34" t="s">
        <v>31</v>
      </c>
      <c r="F3" s="34" t="s">
        <v>32</v>
      </c>
      <c r="G3" s="57" t="s">
        <v>33</v>
      </c>
      <c r="H3" s="58"/>
      <c r="I3" s="34" t="s">
        <v>34</v>
      </c>
    </row>
    <row r="4" s="42" customFormat="1" ht="51" customHeight="1" spans="1:9">
      <c r="A4" s="34"/>
      <c r="B4" s="34"/>
      <c r="C4" s="34"/>
      <c r="D4" s="10"/>
      <c r="E4" s="34"/>
      <c r="F4" s="34"/>
      <c r="G4" s="35" t="s">
        <v>35</v>
      </c>
      <c r="H4" s="35" t="s">
        <v>36</v>
      </c>
      <c r="I4" s="34"/>
    </row>
    <row r="5" ht="25" customHeight="1" spans="1:9">
      <c r="A5" s="45">
        <v>1</v>
      </c>
      <c r="B5" s="46" t="s">
        <v>37</v>
      </c>
      <c r="C5" s="46" t="s">
        <v>38</v>
      </c>
      <c r="D5" s="47">
        <v>360</v>
      </c>
      <c r="E5" s="39">
        <v>87840</v>
      </c>
      <c r="F5" s="59">
        <v>29264</v>
      </c>
      <c r="G5" s="39">
        <v>20000</v>
      </c>
      <c r="H5" s="39"/>
      <c r="I5" s="39">
        <f>SUM(F5:G5)</f>
        <v>49264</v>
      </c>
    </row>
    <row r="6" ht="25" customHeight="1" spans="1:9">
      <c r="A6" s="48" t="s">
        <v>39</v>
      </c>
      <c r="B6" s="49"/>
      <c r="C6" s="50"/>
      <c r="D6" s="46">
        <f>SUM(D5:D5)</f>
        <v>360</v>
      </c>
      <c r="E6" s="39">
        <f>SUM(E5:E5)</f>
        <v>87840</v>
      </c>
      <c r="F6" s="60">
        <f>SUM(F5:F5)</f>
        <v>29264</v>
      </c>
      <c r="G6" s="39">
        <f>SUM(G5:G5)</f>
        <v>20000</v>
      </c>
      <c r="H6" s="39"/>
      <c r="I6" s="39">
        <f>SUM(I5:I5)</f>
        <v>49264</v>
      </c>
    </row>
    <row r="7" ht="25" customHeight="1" spans="1:9">
      <c r="A7" s="45">
        <v>1</v>
      </c>
      <c r="B7" s="46" t="s">
        <v>9</v>
      </c>
      <c r="C7" s="51" t="s">
        <v>40</v>
      </c>
      <c r="D7" s="46">
        <f>SUM(D9:D9)</f>
        <v>360</v>
      </c>
      <c r="E7" s="39">
        <v>75600</v>
      </c>
      <c r="F7" s="59">
        <v>25186</v>
      </c>
      <c r="G7" s="39">
        <v>20000</v>
      </c>
      <c r="H7" s="39"/>
      <c r="I7" s="39">
        <f>SUM(F7:G7)</f>
        <v>45186</v>
      </c>
    </row>
    <row r="8" ht="25" customHeight="1" spans="1:9">
      <c r="A8" s="45">
        <v>2</v>
      </c>
      <c r="B8" s="46"/>
      <c r="C8" s="51" t="s">
        <v>41</v>
      </c>
      <c r="D8" s="47">
        <v>360</v>
      </c>
      <c r="E8" s="39">
        <v>75600</v>
      </c>
      <c r="F8" s="59">
        <v>25186</v>
      </c>
      <c r="G8" s="39">
        <f>SUM(G7:G7)</f>
        <v>20000</v>
      </c>
      <c r="H8" s="39"/>
      <c r="I8" s="39">
        <f>SUM(F8:G8)</f>
        <v>45186</v>
      </c>
    </row>
    <row r="9" ht="25" customHeight="1" spans="1:9">
      <c r="A9" s="45">
        <v>3</v>
      </c>
      <c r="B9" s="46"/>
      <c r="C9" s="51" t="s">
        <v>42</v>
      </c>
      <c r="D9" s="47">
        <v>360</v>
      </c>
      <c r="E9" s="39">
        <v>75600</v>
      </c>
      <c r="F9" s="59">
        <v>25186</v>
      </c>
      <c r="G9" s="39">
        <v>0</v>
      </c>
      <c r="H9" s="39">
        <v>80000</v>
      </c>
      <c r="I9" s="39">
        <f>SUM(F9:H9)</f>
        <v>105186</v>
      </c>
    </row>
    <row r="10" ht="25" customHeight="1" spans="1:9">
      <c r="A10" s="45">
        <v>4</v>
      </c>
      <c r="B10" s="46"/>
      <c r="C10" s="51" t="s">
        <v>43</v>
      </c>
      <c r="D10" s="46">
        <f>SUM(D8:D8)</f>
        <v>360</v>
      </c>
      <c r="E10" s="39">
        <v>75600</v>
      </c>
      <c r="F10" s="59">
        <v>25186</v>
      </c>
      <c r="G10" s="39">
        <v>0</v>
      </c>
      <c r="H10" s="39">
        <v>80000</v>
      </c>
      <c r="I10" s="39">
        <f>SUM(F10:H10)</f>
        <v>105186</v>
      </c>
    </row>
    <row r="11" ht="25" customHeight="1" spans="1:9">
      <c r="A11" s="45">
        <v>5</v>
      </c>
      <c r="B11" s="46"/>
      <c r="C11" s="51" t="s">
        <v>44</v>
      </c>
      <c r="D11" s="47">
        <v>360</v>
      </c>
      <c r="E11" s="39">
        <v>75600</v>
      </c>
      <c r="F11" s="59">
        <v>25186</v>
      </c>
      <c r="G11" s="39">
        <v>0</v>
      </c>
      <c r="H11" s="39">
        <v>80000</v>
      </c>
      <c r="I11" s="39">
        <f>SUM(F11:H11)</f>
        <v>105186</v>
      </c>
    </row>
    <row r="12" ht="25" customHeight="1" spans="1:9">
      <c r="A12" s="45">
        <v>6</v>
      </c>
      <c r="B12" s="46"/>
      <c r="C12" s="52" t="s">
        <v>45</v>
      </c>
      <c r="D12" s="46">
        <f>SUM(D11:D11)</f>
        <v>360</v>
      </c>
      <c r="E12" s="39">
        <v>75600</v>
      </c>
      <c r="F12" s="59">
        <v>25186</v>
      </c>
      <c r="G12" s="39">
        <v>0</v>
      </c>
      <c r="H12" s="39">
        <v>80000</v>
      </c>
      <c r="I12" s="39">
        <f>SUM(F12:H12)</f>
        <v>105186</v>
      </c>
    </row>
    <row r="13" ht="25" customHeight="1" spans="1:9">
      <c r="A13" s="45">
        <v>7</v>
      </c>
      <c r="B13" s="46"/>
      <c r="C13" s="52" t="s">
        <v>46</v>
      </c>
      <c r="D13" s="47">
        <v>360</v>
      </c>
      <c r="E13" s="39">
        <v>75600</v>
      </c>
      <c r="F13" s="59">
        <v>25186</v>
      </c>
      <c r="G13" s="39">
        <v>0</v>
      </c>
      <c r="H13" s="39">
        <v>80000</v>
      </c>
      <c r="I13" s="39">
        <f>SUM(F13:H13)</f>
        <v>105186</v>
      </c>
    </row>
    <row r="14" ht="25" customHeight="1" spans="1:9">
      <c r="A14" s="53" t="s">
        <v>47</v>
      </c>
      <c r="B14" s="54"/>
      <c r="C14" s="55"/>
      <c r="D14" s="56">
        <f>SUM(D7:D13)</f>
        <v>2520</v>
      </c>
      <c r="E14" s="39">
        <f>SUM(E7:E13)</f>
        <v>529200</v>
      </c>
      <c r="F14" s="39">
        <f>SUM(F7:F13)</f>
        <v>176302</v>
      </c>
      <c r="G14" s="39">
        <f>SUM(G7:G13)</f>
        <v>40000</v>
      </c>
      <c r="H14" s="39">
        <f>SUM(H9:H13)</f>
        <v>400000</v>
      </c>
      <c r="I14" s="39">
        <f>SUM(I7:I13)</f>
        <v>616302</v>
      </c>
    </row>
  </sheetData>
  <mergeCells count="13">
    <mergeCell ref="A1:I1"/>
    <mergeCell ref="A2:I2"/>
    <mergeCell ref="G3:H3"/>
    <mergeCell ref="A6:C6"/>
    <mergeCell ref="A14:C14"/>
    <mergeCell ref="A3:A4"/>
    <mergeCell ref="B3:B4"/>
    <mergeCell ref="B7:B13"/>
    <mergeCell ref="C3:C4"/>
    <mergeCell ref="D3:D4"/>
    <mergeCell ref="E3:E4"/>
    <mergeCell ref="F3:F4"/>
    <mergeCell ref="I3:I4"/>
  </mergeCells>
  <pageMargins left="0.984027777777778" right="0.511805555555556" top="0.62986111111111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opLeftCell="A15" workbookViewId="0">
      <selection activeCell="A36" sqref="A36:H36"/>
    </sheetView>
  </sheetViews>
  <sheetFormatPr defaultColWidth="8.725" defaultRowHeight="25" customHeight="1" outlineLevelCol="7"/>
  <cols>
    <col min="1" max="1" width="6.75833333333333" style="2" customWidth="1"/>
    <col min="2" max="2" width="7.625" style="2" customWidth="1"/>
    <col min="3" max="4" width="15.5416666666667" style="2" customWidth="1"/>
    <col min="5" max="5" width="16.8166666666667" style="2" customWidth="1"/>
    <col min="6" max="6" width="21.8166666666667" style="4" customWidth="1"/>
    <col min="7" max="7" width="21.8166666666667" style="5" customWidth="1"/>
    <col min="8" max="8" width="16.5416666666667" style="4" customWidth="1"/>
    <col min="9" max="16384" width="8.725" style="2"/>
  </cols>
  <sheetData>
    <row r="1" s="1" customFormat="1" ht="45" customHeight="1" spans="1:8">
      <c r="A1" s="6" t="s">
        <v>25</v>
      </c>
      <c r="B1" s="6"/>
      <c r="C1" s="6"/>
      <c r="D1" s="6"/>
      <c r="E1" s="6"/>
      <c r="F1" s="6"/>
      <c r="G1" s="6"/>
      <c r="H1" s="6"/>
    </row>
    <row r="2" s="2" customFormat="1" ht="23" customHeight="1" spans="1:8">
      <c r="A2" s="7" t="s">
        <v>48</v>
      </c>
      <c r="B2" s="7"/>
      <c r="C2" s="7"/>
      <c r="D2" s="7"/>
      <c r="E2" s="7"/>
      <c r="F2" s="32"/>
      <c r="G2" s="33"/>
      <c r="H2" s="32"/>
    </row>
    <row r="3" s="3" customFormat="1" ht="30" customHeight="1" spans="1:8">
      <c r="A3" s="8" t="s">
        <v>27</v>
      </c>
      <c r="B3" s="8" t="s">
        <v>28</v>
      </c>
      <c r="C3" s="8" t="s">
        <v>29</v>
      </c>
      <c r="D3" s="9" t="s">
        <v>49</v>
      </c>
      <c r="E3" s="34" t="s">
        <v>31</v>
      </c>
      <c r="F3" s="34" t="s">
        <v>32</v>
      </c>
      <c r="G3" s="35" t="s">
        <v>33</v>
      </c>
      <c r="H3" s="36" t="s">
        <v>34</v>
      </c>
    </row>
    <row r="4" s="3" customFormat="1" ht="30" customHeight="1" spans="1:8">
      <c r="A4" s="8"/>
      <c r="B4" s="8"/>
      <c r="C4" s="8"/>
      <c r="D4" s="10"/>
      <c r="E4" s="34"/>
      <c r="F4" s="34"/>
      <c r="G4" s="35" t="s">
        <v>35</v>
      </c>
      <c r="H4" s="36"/>
    </row>
    <row r="5" s="2" customFormat="1" ht="23" customHeight="1" spans="1:8">
      <c r="A5" s="11">
        <v>1</v>
      </c>
      <c r="B5" s="12" t="s">
        <v>50</v>
      </c>
      <c r="C5" s="13" t="s">
        <v>51</v>
      </c>
      <c r="D5" s="14">
        <v>360</v>
      </c>
      <c r="E5" s="37">
        <v>42480</v>
      </c>
      <c r="F5" s="38">
        <v>14153</v>
      </c>
      <c r="G5" s="39">
        <v>20000</v>
      </c>
      <c r="H5" s="39">
        <f>SUM(F5:G5)</f>
        <v>34153</v>
      </c>
    </row>
    <row r="6" s="2" customFormat="1" ht="23" customHeight="1" spans="1:8">
      <c r="A6" s="11">
        <v>2</v>
      </c>
      <c r="B6" s="15"/>
      <c r="C6" s="16" t="s">
        <v>52</v>
      </c>
      <c r="D6" s="14">
        <v>360</v>
      </c>
      <c r="E6" s="37">
        <v>54720</v>
      </c>
      <c r="F6" s="38">
        <v>18230</v>
      </c>
      <c r="G6" s="39">
        <v>20000</v>
      </c>
      <c r="H6" s="39">
        <f t="shared" ref="H6:H54" si="0">SUM(F6:G6)</f>
        <v>38230</v>
      </c>
    </row>
    <row r="7" s="2" customFormat="1" ht="23" customHeight="1" spans="1:8">
      <c r="A7" s="11">
        <v>3</v>
      </c>
      <c r="B7" s="15"/>
      <c r="C7" s="16" t="s">
        <v>53</v>
      </c>
      <c r="D7" s="14">
        <v>360</v>
      </c>
      <c r="E7" s="37">
        <v>51840</v>
      </c>
      <c r="F7" s="38">
        <v>17271</v>
      </c>
      <c r="G7" s="39">
        <v>20000</v>
      </c>
      <c r="H7" s="39">
        <f t="shared" si="0"/>
        <v>37271</v>
      </c>
    </row>
    <row r="8" s="2" customFormat="1" ht="23" customHeight="1" spans="1:8">
      <c r="A8" s="11">
        <v>4</v>
      </c>
      <c r="B8" s="15"/>
      <c r="C8" s="16" t="s">
        <v>54</v>
      </c>
      <c r="D8" s="14">
        <v>360</v>
      </c>
      <c r="E8" s="37">
        <v>59040</v>
      </c>
      <c r="F8" s="38">
        <v>19669</v>
      </c>
      <c r="G8" s="39">
        <v>20000</v>
      </c>
      <c r="H8" s="39">
        <f t="shared" si="0"/>
        <v>39669</v>
      </c>
    </row>
    <row r="9" s="2" customFormat="1" ht="23" customHeight="1" spans="1:8">
      <c r="A9" s="11">
        <v>5</v>
      </c>
      <c r="B9" s="15"/>
      <c r="C9" s="17" t="s">
        <v>55</v>
      </c>
      <c r="D9" s="14">
        <v>360</v>
      </c>
      <c r="E9" s="37">
        <v>59040</v>
      </c>
      <c r="F9" s="38">
        <v>19669</v>
      </c>
      <c r="G9" s="39">
        <v>20000</v>
      </c>
      <c r="H9" s="39">
        <f t="shared" si="0"/>
        <v>39669</v>
      </c>
    </row>
    <row r="10" s="2" customFormat="1" ht="23" customHeight="1" spans="1:8">
      <c r="A10" s="11">
        <v>6</v>
      </c>
      <c r="B10" s="15"/>
      <c r="C10" s="17" t="s">
        <v>56</v>
      </c>
      <c r="D10" s="14">
        <v>360</v>
      </c>
      <c r="E10" s="37">
        <v>73440</v>
      </c>
      <c r="F10" s="38">
        <v>24467</v>
      </c>
      <c r="G10" s="39">
        <v>20000</v>
      </c>
      <c r="H10" s="39">
        <f t="shared" si="0"/>
        <v>44467</v>
      </c>
    </row>
    <row r="11" s="2" customFormat="1" ht="23" customHeight="1" spans="1:8">
      <c r="A11" s="11">
        <v>7</v>
      </c>
      <c r="B11" s="15"/>
      <c r="C11" s="18" t="s">
        <v>57</v>
      </c>
      <c r="D11" s="14">
        <v>360</v>
      </c>
      <c r="E11" s="37">
        <v>87120</v>
      </c>
      <c r="F11" s="38">
        <v>29024</v>
      </c>
      <c r="G11" s="39">
        <v>20000</v>
      </c>
      <c r="H11" s="39">
        <f t="shared" si="0"/>
        <v>49024</v>
      </c>
    </row>
    <row r="12" s="2" customFormat="1" ht="23" customHeight="1" spans="1:8">
      <c r="A12" s="11">
        <v>8</v>
      </c>
      <c r="B12" s="15"/>
      <c r="C12" s="16" t="s">
        <v>58</v>
      </c>
      <c r="D12" s="14">
        <v>310</v>
      </c>
      <c r="E12" s="37">
        <v>70060</v>
      </c>
      <c r="F12" s="38">
        <v>23341</v>
      </c>
      <c r="G12" s="39">
        <v>20000</v>
      </c>
      <c r="H12" s="39">
        <f t="shared" si="0"/>
        <v>43341</v>
      </c>
    </row>
    <row r="13" s="2" customFormat="1" ht="23" customHeight="1" spans="1:8">
      <c r="A13" s="11">
        <v>9</v>
      </c>
      <c r="B13" s="15"/>
      <c r="C13" s="17" t="s">
        <v>59</v>
      </c>
      <c r="D13" s="14">
        <v>270</v>
      </c>
      <c r="E13" s="37">
        <v>42660</v>
      </c>
      <c r="F13" s="38">
        <v>14213</v>
      </c>
      <c r="G13" s="39">
        <v>20000</v>
      </c>
      <c r="H13" s="39">
        <f t="shared" si="0"/>
        <v>34213</v>
      </c>
    </row>
    <row r="14" s="2" customFormat="1" ht="23" customHeight="1" spans="1:8">
      <c r="A14" s="11">
        <v>10</v>
      </c>
      <c r="B14" s="15"/>
      <c r="C14" s="17" t="s">
        <v>60</v>
      </c>
      <c r="D14" s="14">
        <v>360</v>
      </c>
      <c r="E14" s="37">
        <v>66240</v>
      </c>
      <c r="F14" s="38">
        <v>22068</v>
      </c>
      <c r="G14" s="39">
        <v>20000</v>
      </c>
      <c r="H14" s="39">
        <f t="shared" si="0"/>
        <v>42068</v>
      </c>
    </row>
    <row r="15" s="2" customFormat="1" ht="23" customHeight="1" spans="1:8">
      <c r="A15" s="11">
        <v>11</v>
      </c>
      <c r="B15" s="15"/>
      <c r="C15" s="18" t="s">
        <v>61</v>
      </c>
      <c r="D15" s="19">
        <v>30</v>
      </c>
      <c r="E15" s="37">
        <v>5520</v>
      </c>
      <c r="F15" s="38">
        <v>1839</v>
      </c>
      <c r="G15" s="39">
        <v>1667</v>
      </c>
      <c r="H15" s="39">
        <f t="shared" si="0"/>
        <v>3506</v>
      </c>
    </row>
    <row r="16" s="2" customFormat="1" ht="23" customHeight="1" spans="1:8">
      <c r="A16" s="11">
        <v>12</v>
      </c>
      <c r="B16" s="15"/>
      <c r="C16" s="16" t="s">
        <v>62</v>
      </c>
      <c r="D16" s="14">
        <v>360</v>
      </c>
      <c r="E16" s="37">
        <v>47520</v>
      </c>
      <c r="F16" s="38">
        <v>15832</v>
      </c>
      <c r="G16" s="39">
        <v>20000</v>
      </c>
      <c r="H16" s="39">
        <f t="shared" si="0"/>
        <v>35832</v>
      </c>
    </row>
    <row r="17" ht="23" customHeight="1" spans="1:8">
      <c r="A17" s="11">
        <v>13</v>
      </c>
      <c r="B17" s="15"/>
      <c r="C17" s="16" t="s">
        <v>63</v>
      </c>
      <c r="D17" s="14">
        <v>360</v>
      </c>
      <c r="E17" s="37">
        <v>36720</v>
      </c>
      <c r="F17" s="38">
        <v>12234</v>
      </c>
      <c r="G17" s="39">
        <v>20000</v>
      </c>
      <c r="H17" s="39">
        <f t="shared" si="0"/>
        <v>32234</v>
      </c>
    </row>
    <row r="18" ht="23" customHeight="1" spans="1:8">
      <c r="A18" s="11">
        <v>14</v>
      </c>
      <c r="B18" s="15"/>
      <c r="C18" s="16" t="s">
        <v>64</v>
      </c>
      <c r="D18" s="14">
        <v>360</v>
      </c>
      <c r="E18" s="37">
        <v>41040</v>
      </c>
      <c r="F18" s="38">
        <v>13673</v>
      </c>
      <c r="G18" s="39">
        <v>20000</v>
      </c>
      <c r="H18" s="39">
        <f t="shared" si="0"/>
        <v>33673</v>
      </c>
    </row>
    <row r="19" ht="23" customHeight="1" spans="1:8">
      <c r="A19" s="11">
        <v>15</v>
      </c>
      <c r="B19" s="15"/>
      <c r="C19" s="13" t="s">
        <v>65</v>
      </c>
      <c r="D19" s="14">
        <v>360</v>
      </c>
      <c r="E19" s="37">
        <v>41040</v>
      </c>
      <c r="F19" s="38">
        <v>13673</v>
      </c>
      <c r="G19" s="39">
        <v>20000</v>
      </c>
      <c r="H19" s="39">
        <f t="shared" si="0"/>
        <v>33673</v>
      </c>
    </row>
    <row r="20" ht="23" customHeight="1" spans="1:8">
      <c r="A20" s="11">
        <v>16</v>
      </c>
      <c r="B20" s="15"/>
      <c r="C20" s="16" t="s">
        <v>66</v>
      </c>
      <c r="D20" s="14">
        <v>360</v>
      </c>
      <c r="E20" s="37">
        <v>43920</v>
      </c>
      <c r="F20" s="38">
        <v>14632</v>
      </c>
      <c r="G20" s="39">
        <v>20000</v>
      </c>
      <c r="H20" s="39">
        <f t="shared" si="0"/>
        <v>34632</v>
      </c>
    </row>
    <row r="21" ht="23" customHeight="1" spans="1:8">
      <c r="A21" s="11">
        <v>17</v>
      </c>
      <c r="B21" s="20"/>
      <c r="C21" s="16" t="s">
        <v>67</v>
      </c>
      <c r="D21" s="19">
        <v>60</v>
      </c>
      <c r="E21" s="37">
        <v>8880</v>
      </c>
      <c r="F21" s="38">
        <v>2959</v>
      </c>
      <c r="G21" s="39">
        <v>3333</v>
      </c>
      <c r="H21" s="39">
        <f t="shared" si="0"/>
        <v>6292</v>
      </c>
    </row>
    <row r="22" ht="23" customHeight="1" spans="1:8">
      <c r="A22" s="11">
        <v>18</v>
      </c>
      <c r="B22" s="12" t="s">
        <v>50</v>
      </c>
      <c r="C22" s="17" t="s">
        <v>68</v>
      </c>
      <c r="D22" s="19">
        <v>15</v>
      </c>
      <c r="E22" s="37">
        <v>2340</v>
      </c>
      <c r="F22" s="38">
        <v>780</v>
      </c>
      <c r="G22" s="39">
        <v>1667</v>
      </c>
      <c r="H22" s="39">
        <f t="shared" si="0"/>
        <v>2447</v>
      </c>
    </row>
    <row r="23" ht="23" customHeight="1" spans="1:8">
      <c r="A23" s="11">
        <v>19</v>
      </c>
      <c r="B23" s="15"/>
      <c r="C23" s="16" t="s">
        <v>69</v>
      </c>
      <c r="D23" s="14">
        <v>360</v>
      </c>
      <c r="E23" s="37">
        <v>50400</v>
      </c>
      <c r="F23" s="38">
        <v>16791</v>
      </c>
      <c r="G23" s="39">
        <v>20000</v>
      </c>
      <c r="H23" s="39">
        <f t="shared" si="0"/>
        <v>36791</v>
      </c>
    </row>
    <row r="24" ht="23" customHeight="1" spans="1:8">
      <c r="A24" s="11">
        <v>20</v>
      </c>
      <c r="B24" s="15"/>
      <c r="C24" s="21" t="s">
        <v>70</v>
      </c>
      <c r="D24" s="19">
        <v>60</v>
      </c>
      <c r="E24" s="37">
        <v>12600</v>
      </c>
      <c r="F24" s="38">
        <v>4198</v>
      </c>
      <c r="G24" s="39">
        <v>3333</v>
      </c>
      <c r="H24" s="39">
        <f t="shared" si="0"/>
        <v>7531</v>
      </c>
    </row>
    <row r="25" ht="23" customHeight="1" spans="1:8">
      <c r="A25" s="11">
        <v>21</v>
      </c>
      <c r="B25" s="15"/>
      <c r="C25" s="22" t="s">
        <v>71</v>
      </c>
      <c r="D25" s="23">
        <v>350</v>
      </c>
      <c r="E25" s="37">
        <v>82326</v>
      </c>
      <c r="F25" s="38">
        <v>27427</v>
      </c>
      <c r="G25" s="39">
        <v>0</v>
      </c>
      <c r="H25" s="39">
        <f t="shared" si="0"/>
        <v>27427</v>
      </c>
    </row>
    <row r="26" ht="23" customHeight="1" spans="1:8">
      <c r="A26" s="11">
        <v>22</v>
      </c>
      <c r="B26" s="15"/>
      <c r="C26" s="22" t="s">
        <v>72</v>
      </c>
      <c r="D26" s="24">
        <v>350</v>
      </c>
      <c r="E26" s="37">
        <v>82844</v>
      </c>
      <c r="F26" s="38">
        <v>27600</v>
      </c>
      <c r="G26" s="39">
        <v>0</v>
      </c>
      <c r="H26" s="39">
        <f t="shared" si="0"/>
        <v>27600</v>
      </c>
    </row>
    <row r="27" ht="23" customHeight="1" spans="1:8">
      <c r="A27" s="11">
        <v>23</v>
      </c>
      <c r="B27" s="15"/>
      <c r="C27" s="22" t="s">
        <v>73</v>
      </c>
      <c r="D27" s="24">
        <v>350</v>
      </c>
      <c r="E27" s="37">
        <v>57224</v>
      </c>
      <c r="F27" s="38">
        <v>19065</v>
      </c>
      <c r="G27" s="39">
        <v>0</v>
      </c>
      <c r="H27" s="39">
        <f t="shared" si="0"/>
        <v>19065</v>
      </c>
    </row>
    <row r="28" ht="23" customHeight="1" spans="1:8">
      <c r="A28" s="11">
        <v>24</v>
      </c>
      <c r="B28" s="15"/>
      <c r="C28" s="22" t="s">
        <v>74</v>
      </c>
      <c r="D28" s="24">
        <v>350</v>
      </c>
      <c r="E28" s="37">
        <v>83017</v>
      </c>
      <c r="F28" s="38">
        <v>27657</v>
      </c>
      <c r="G28" s="39">
        <v>0</v>
      </c>
      <c r="H28" s="39">
        <f t="shared" si="0"/>
        <v>27657</v>
      </c>
    </row>
    <row r="29" ht="23" customHeight="1" spans="1:8">
      <c r="A29" s="11">
        <v>25</v>
      </c>
      <c r="B29" s="15"/>
      <c r="C29" s="25" t="s">
        <v>75</v>
      </c>
      <c r="D29" s="24">
        <v>350</v>
      </c>
      <c r="E29" s="37">
        <v>106790</v>
      </c>
      <c r="F29" s="38">
        <v>35577</v>
      </c>
      <c r="G29" s="39">
        <v>0</v>
      </c>
      <c r="H29" s="39">
        <f t="shared" si="0"/>
        <v>35577</v>
      </c>
    </row>
    <row r="30" ht="23" customHeight="1" spans="1:8">
      <c r="A30" s="11">
        <v>26</v>
      </c>
      <c r="B30" s="15"/>
      <c r="C30" s="25" t="s">
        <v>76</v>
      </c>
      <c r="D30" s="24">
        <v>350</v>
      </c>
      <c r="E30" s="37">
        <v>92526</v>
      </c>
      <c r="F30" s="38">
        <v>30825</v>
      </c>
      <c r="G30" s="39">
        <v>0</v>
      </c>
      <c r="H30" s="39">
        <f t="shared" si="0"/>
        <v>30825</v>
      </c>
    </row>
    <row r="31" ht="23" customHeight="1" spans="1:8">
      <c r="A31" s="11">
        <v>27</v>
      </c>
      <c r="B31" s="15"/>
      <c r="C31" s="25" t="s">
        <v>77</v>
      </c>
      <c r="D31" s="24">
        <v>350</v>
      </c>
      <c r="E31" s="37">
        <v>91965</v>
      </c>
      <c r="F31" s="38">
        <v>30638</v>
      </c>
      <c r="G31" s="39">
        <v>0</v>
      </c>
      <c r="H31" s="39">
        <f t="shared" ref="H31:H34" si="1">F31+G31</f>
        <v>30638</v>
      </c>
    </row>
    <row r="32" ht="23" customHeight="1" spans="1:8">
      <c r="A32" s="11">
        <v>28</v>
      </c>
      <c r="B32" s="15"/>
      <c r="C32" s="25" t="s">
        <v>78</v>
      </c>
      <c r="D32" s="24">
        <v>350</v>
      </c>
      <c r="E32" s="37">
        <v>92215</v>
      </c>
      <c r="F32" s="38">
        <v>30722</v>
      </c>
      <c r="G32" s="39">
        <v>0</v>
      </c>
      <c r="H32" s="39">
        <f t="shared" si="1"/>
        <v>30722</v>
      </c>
    </row>
    <row r="33" ht="23" customHeight="1" spans="1:8">
      <c r="A33" s="11">
        <v>29</v>
      </c>
      <c r="B33" s="15"/>
      <c r="C33" s="25" t="s">
        <v>79</v>
      </c>
      <c r="D33" s="24">
        <v>350</v>
      </c>
      <c r="E33" s="37">
        <v>56087</v>
      </c>
      <c r="F33" s="38">
        <v>18686</v>
      </c>
      <c r="G33" s="39">
        <v>0</v>
      </c>
      <c r="H33" s="39">
        <f t="shared" si="1"/>
        <v>18686</v>
      </c>
    </row>
    <row r="34" ht="23" customHeight="1" spans="1:8">
      <c r="A34" s="11">
        <v>30</v>
      </c>
      <c r="B34" s="15"/>
      <c r="C34" s="26" t="s">
        <v>80</v>
      </c>
      <c r="D34" s="27">
        <v>350</v>
      </c>
      <c r="E34" s="40">
        <v>52592</v>
      </c>
      <c r="F34" s="38">
        <v>17521</v>
      </c>
      <c r="G34" s="39">
        <v>0</v>
      </c>
      <c r="H34" s="39">
        <f t="shared" si="1"/>
        <v>17521</v>
      </c>
    </row>
    <row r="35" ht="23" customHeight="1" spans="1:8">
      <c r="A35" s="28" t="s">
        <v>81</v>
      </c>
      <c r="B35" s="29"/>
      <c r="C35" s="30"/>
      <c r="D35" s="31">
        <f>SUM(D5:D30)</f>
        <v>7885</v>
      </c>
      <c r="E35" s="39">
        <f>SUM(E5:E30)</f>
        <v>1401347</v>
      </c>
      <c r="F35" s="39">
        <f>SUM(F5:F34)</f>
        <v>564434</v>
      </c>
      <c r="G35" s="39">
        <f>SUM(G5:G34)</f>
        <v>330000</v>
      </c>
      <c r="H35" s="39">
        <f>SUM(F35:G35)</f>
        <v>894434</v>
      </c>
    </row>
  </sheetData>
  <mergeCells count="12">
    <mergeCell ref="A1:H1"/>
    <mergeCell ref="A2:H2"/>
    <mergeCell ref="A35:C35"/>
    <mergeCell ref="A3:A4"/>
    <mergeCell ref="B3:B4"/>
    <mergeCell ref="B5:B21"/>
    <mergeCell ref="B22:B34"/>
    <mergeCell ref="C3:C4"/>
    <mergeCell ref="D3:D4"/>
    <mergeCell ref="E3:E4"/>
    <mergeCell ref="F3:F4"/>
    <mergeCell ref="H3:H4"/>
  </mergeCells>
  <pageMargins left="0.751388888888889" right="0.432638888888889" top="0.472222222222222" bottom="0.472222222222222" header="0.5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公示表</vt:lpstr>
      <vt:lpstr>个体农客补贴公示</vt:lpstr>
      <vt:lpstr>长客农客补贴公示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2023-03-20T17:44:00Z</dcterms:created>
  <dcterms:modified xsi:type="dcterms:W3CDTF">2025-09-01T16:40:33Z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F346DADB15534EF38CFE2768615EC68B_13</vt:lpwstr>
  </property>
  <property fmtid="{D5CDD505-2E9C-101B-9397-08002B2CF9AE}" pid="3" name="KSOProductBuildVer">
    <vt:lpwstr>2052-12.8.2.1119</vt:lpwstr>
  </property>
</Properties>
</file>